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8" i="1" l="1"/>
  <c r="G18" i="1"/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<sst xmlns="http://schemas.openxmlformats.org/spreadsheetml/2006/main" count="15" uniqueCount="14">
  <si>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</si>
  <si>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</si>
  <si>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</si>
  <si>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</si>
  <si>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</si>
  <si>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</si>
  <si>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</si>
  <si>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</si>
  <si>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</si>
  <si>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</si>
  <si>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</si>
  <si>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Финанисрование по распоряжению Правительства РФ от 28.01.2022  № 109-р</t>
  </si>
  <si>
    <t>от "___" ноября 2022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</si>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</sst>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G23" sqref="G23:I2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5" t="s">
        <v>6</v>
      </c>
      <c r="I1" s="35"/>
    </row>
    <row r="2" spans="1:11" x14ac:dyDescent="0.25">
      <c r="F2" s="35" t="s">
        <v>5</v>
      </c>
      <c r="G2" s="35"/>
      <c r="H2" s="35"/>
      <c r="I2" s="35"/>
    </row>
    <row r="3" spans="1:11" x14ac:dyDescent="0.25">
      <c r="F3" s="13"/>
      <c r="G3" s="35" t="s">
        <v>12</v>
      </c>
      <c r="H3" s="35"/>
      <c r="I3" s="35"/>
    </row>
    <row r="5" spans="1:11" ht="15" customHeight="1" x14ac:dyDescent="0.25">
      <c r="B5" s="36" t="s">
        <v>13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8.75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7" t="s">
        <v>2</v>
      </c>
      <c r="C13" s="37"/>
      <c r="D13" s="37"/>
      <c r="E13" s="37"/>
      <c r="F13" s="37"/>
      <c r="G13" s="6" t="s">
        <v>4</v>
      </c>
      <c r="H13" s="31" t="s">
        <v>3</v>
      </c>
      <c r="I13" s="31"/>
      <c r="J13" s="7"/>
    </row>
    <row r="14" spans="1:11" s="9" customFormat="1" ht="20.25" customHeight="1" x14ac:dyDescent="0.25">
      <c r="B14" s="40" t="s">
        <v>1</v>
      </c>
      <c r="C14" s="40"/>
      <c r="D14" s="40"/>
      <c r="E14" s="40"/>
      <c r="F14" s="40"/>
      <c r="G14" s="17">
        <v>99086</v>
      </c>
      <c r="H14" s="38">
        <v>14014019</v>
      </c>
      <c r="I14" s="39"/>
      <c r="J14" s="7"/>
    </row>
    <row r="15" spans="1:11" s="9" customFormat="1" ht="33" customHeight="1" x14ac:dyDescent="0.25">
      <c r="B15" s="42" t="s">
        <v>9</v>
      </c>
      <c r="C15" s="43"/>
      <c r="D15" s="43"/>
      <c r="E15" s="43"/>
      <c r="F15" s="44"/>
      <c r="G15" s="17">
        <v>9999</v>
      </c>
      <c r="H15" s="23">
        <v>1145419</v>
      </c>
      <c r="I15" s="24"/>
      <c r="J15" s="16"/>
    </row>
    <row r="16" spans="1:11" s="9" customFormat="1" ht="55.5" customHeight="1" x14ac:dyDescent="0.25">
      <c r="B16" s="25" t="s">
        <v>10</v>
      </c>
      <c r="C16" s="26"/>
      <c r="D16" s="26"/>
      <c r="E16" s="26"/>
      <c r="F16" s="27"/>
      <c r="G16" s="17">
        <v>3349</v>
      </c>
      <c r="H16" s="23">
        <v>3141833</v>
      </c>
      <c r="I16" s="24"/>
      <c r="J16" s="16"/>
    </row>
    <row r="17" spans="2:10" s="9" customFormat="1" ht="15.75" x14ac:dyDescent="0.25">
      <c r="B17" s="40" t="s">
        <v>7</v>
      </c>
      <c r="C17" s="40"/>
      <c r="D17" s="40"/>
      <c r="E17" s="40"/>
      <c r="F17" s="40"/>
      <c r="G17" s="18">
        <v>1175</v>
      </c>
      <c r="H17" s="38">
        <v>588884</v>
      </c>
      <c r="I17" s="39"/>
      <c r="J17" s="15"/>
    </row>
    <row r="18" spans="2:10" s="9" customFormat="1" ht="34.5" customHeight="1" x14ac:dyDescent="0.25">
      <c r="B18" s="20" t="s">
        <v>11</v>
      </c>
      <c r="C18" s="21"/>
      <c r="D18" s="21"/>
      <c r="E18" s="21"/>
      <c r="F18" s="22"/>
      <c r="G18" s="18">
        <f>1554+88</f>
        <v>1642</v>
      </c>
      <c r="H18" s="23">
        <f>1460046+82680</f>
        <v>1542726</v>
      </c>
      <c r="I18" s="24"/>
      <c r="J18" s="19"/>
    </row>
    <row r="19" spans="2:10" s="9" customFormat="1" ht="15.75" x14ac:dyDescent="0.25">
      <c r="B19" s="40" t="s">
        <v>8</v>
      </c>
      <c r="C19" s="40"/>
      <c r="D19" s="40"/>
      <c r="E19" s="40"/>
      <c r="F19" s="40"/>
      <c r="G19" s="18"/>
      <c r="H19" s="41">
        <f>H14+H15+H16+H17+H18</f>
        <v>20432881</v>
      </c>
      <c r="I19" s="41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5.75" x14ac:dyDescent="0.25">
      <c r="C21" s="1"/>
      <c r="D21" s="1"/>
      <c r="E21" s="1"/>
      <c r="F21" s="1"/>
      <c r="G21" s="10"/>
      <c r="H21" s="1"/>
    </row>
    <row r="22" spans="2:10" ht="33.75" customHeight="1" x14ac:dyDescent="0.25">
      <c r="B22" s="31" t="s">
        <v>0</v>
      </c>
      <c r="C22" s="31"/>
      <c r="D22" s="31"/>
      <c r="E22" s="31"/>
      <c r="F22" s="31"/>
      <c r="G22" s="32" t="s">
        <v>3</v>
      </c>
      <c r="H22" s="33"/>
      <c r="I22" s="34"/>
    </row>
    <row r="23" spans="2:10" ht="22.5" customHeight="1" x14ac:dyDescent="0.25">
      <c r="B23" s="31"/>
      <c r="C23" s="31"/>
      <c r="D23" s="31"/>
      <c r="E23" s="31"/>
      <c r="F23" s="31"/>
      <c r="G23" s="28">
        <f>H19</f>
        <v>20432881</v>
      </c>
      <c r="H23" s="29"/>
      <c r="I23" s="30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G23:I23"/>
    <mergeCell ref="B22:F23"/>
    <mergeCell ref="G22:I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9:F19"/>
    <mergeCell ref="H19:I19"/>
    <mergeCell ref="B15:F15"/>
    <mergeCell ref="B18:F18"/>
    <mergeCell ref="H18:I18"/>
    <mergeCell ref="B16:F16"/>
    <mergeCell ref="H15:I15"/>
    <mergeCell ref="H16:I16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2022-11-08T23:07:31Z</cp:lastPrinted>
  <dcterms:created xsi:type="dcterms:W3CDTF">2013-02-07T03:53:24Z</dcterms:created>
  <dcterms:modified xsi:type="dcterms:W3CDTF">2022-11-16T07:17:33Z</dcterms:modified>
</cp:coreProperties>
</file>